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60" windowHeight="8715"/>
  </bookViews>
  <sheets>
    <sheet name="0" sheetId="32" r:id="rId1"/>
    <sheet name="1" sheetId="27" r:id="rId2"/>
    <sheet name="1 graf1" sheetId="28" r:id="rId3"/>
    <sheet name="2" sheetId="30" r:id="rId4"/>
    <sheet name="3" sheetId="31" r:id="rId5"/>
  </sheets>
  <definedNames>
    <definedName name="_R1_1">#REF!</definedName>
    <definedName name="_R1_10">#REF!</definedName>
    <definedName name="_R1_11">#REF!</definedName>
    <definedName name="_R1_12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4_1">#REF!</definedName>
    <definedName name="_R4_2">#REF!</definedName>
    <definedName name="_R4_3">#REF!</definedName>
    <definedName name="_R4_4">#REF!</definedName>
    <definedName name="_R5_1">#REF!</definedName>
    <definedName name="_R6_1">#REF!</definedName>
    <definedName name="_R6_10">#REF!</definedName>
    <definedName name="_R6_1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6_7">#REF!</definedName>
    <definedName name="_R6_8">#REF!</definedName>
    <definedName name="_R6_9">#REF!</definedName>
    <definedName name="_R7_1">#REF!</definedName>
    <definedName name="_R7_2">#REF!</definedName>
    <definedName name="o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C6" i="30" l="1"/>
  <c r="D5" i="30"/>
  <c r="E5" i="30"/>
  <c r="F5" i="30"/>
  <c r="G5" i="30"/>
  <c r="H5" i="30"/>
  <c r="I5" i="30"/>
  <c r="J5" i="30"/>
  <c r="K5" i="30"/>
  <c r="L5" i="30"/>
  <c r="M5" i="30"/>
  <c r="N5" i="30"/>
  <c r="C5" i="30"/>
  <c r="B15" i="31"/>
  <c r="B14" i="31"/>
  <c r="B13" i="31"/>
  <c r="B11" i="31"/>
  <c r="B10" i="31"/>
  <c r="B9" i="31"/>
  <c r="B7" i="31"/>
  <c r="B6" i="31"/>
  <c r="B5" i="31"/>
  <c r="C4" i="30" l="1"/>
  <c r="N10" i="30"/>
  <c r="M10" i="30"/>
  <c r="L10" i="30"/>
  <c r="K10" i="30"/>
  <c r="J10" i="30"/>
  <c r="I10" i="30"/>
  <c r="H10" i="30"/>
  <c r="G10" i="30"/>
  <c r="F10" i="30"/>
  <c r="E10" i="30"/>
  <c r="D10" i="30"/>
  <c r="C10" i="30"/>
  <c r="N7" i="30"/>
  <c r="M7" i="30"/>
  <c r="L7" i="30"/>
  <c r="K7" i="30"/>
  <c r="J7" i="30"/>
  <c r="I7" i="30"/>
  <c r="H7" i="30"/>
  <c r="G7" i="30"/>
  <c r="F7" i="30"/>
  <c r="E7" i="30"/>
  <c r="D7" i="30"/>
  <c r="C7" i="30"/>
  <c r="D6" i="30"/>
  <c r="D4" i="30" s="1"/>
  <c r="E6" i="30"/>
  <c r="E4" i="30" s="1"/>
  <c r="F6" i="30"/>
  <c r="F4" i="30" s="1"/>
  <c r="G6" i="30"/>
  <c r="G4" i="30" s="1"/>
  <c r="H6" i="30"/>
  <c r="H4" i="30" s="1"/>
  <c r="I6" i="30"/>
  <c r="I4" i="30" s="1"/>
  <c r="J6" i="30"/>
  <c r="J4" i="30" s="1"/>
  <c r="K6" i="30"/>
  <c r="K4" i="30" s="1"/>
  <c r="L6" i="30"/>
  <c r="L4" i="30" s="1"/>
  <c r="M6" i="30"/>
  <c r="M4" i="30" s="1"/>
  <c r="N6" i="30"/>
  <c r="N4" i="30" s="1"/>
  <c r="B12" i="30" l="1"/>
  <c r="B11" i="30"/>
  <c r="B9" i="30"/>
  <c r="B6" i="30" s="1"/>
  <c r="B8" i="30"/>
  <c r="F4" i="27"/>
  <c r="E4" i="27"/>
  <c r="D4" i="27"/>
  <c r="C4" i="27"/>
  <c r="B4" i="27"/>
  <c r="B10" i="30" l="1"/>
  <c r="B5" i="30"/>
  <c r="B4" i="30" s="1"/>
  <c r="B7" i="30"/>
  <c r="B8" i="31"/>
  <c r="C12" i="31"/>
  <c r="D12" i="31"/>
  <c r="E12" i="31"/>
  <c r="F12" i="31"/>
  <c r="G12" i="31"/>
  <c r="H12" i="31"/>
  <c r="I12" i="31"/>
  <c r="J12" i="31"/>
  <c r="K12" i="31"/>
  <c r="L12" i="31"/>
  <c r="M12" i="31"/>
  <c r="N12" i="31"/>
  <c r="C8" i="31"/>
  <c r="D8" i="31"/>
  <c r="E8" i="31"/>
  <c r="F8" i="31"/>
  <c r="G8" i="31"/>
  <c r="H8" i="31"/>
  <c r="I8" i="31"/>
  <c r="J8" i="31"/>
  <c r="K8" i="31"/>
  <c r="L8" i="31"/>
  <c r="M8" i="31"/>
  <c r="N8" i="31"/>
  <c r="B12" i="31"/>
  <c r="C4" i="31"/>
  <c r="D4" i="31"/>
  <c r="E4" i="31"/>
  <c r="F4" i="31"/>
  <c r="G4" i="31"/>
  <c r="H4" i="31"/>
  <c r="I4" i="31"/>
  <c r="J4" i="31"/>
  <c r="K4" i="31"/>
  <c r="L4" i="31"/>
  <c r="M4" i="31"/>
  <c r="N4" i="31"/>
  <c r="B4" i="31" l="1"/>
</calcChain>
</file>

<file path=xl/sharedStrings.xml><?xml version="1.0" encoding="utf-8"?>
<sst xmlns="http://schemas.openxmlformats.org/spreadsheetml/2006/main" count="72" uniqueCount="30">
  <si>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</si>
  <si>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</si>
  <si>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</si>
  <si>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</si>
  <si>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</si>
  <si>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</si>
  <si>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</si>
  <si>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</si>
  <si>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</si>
  <si>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</si>
  <si>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</si>
  <si>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</si>
  <si>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Servicio Valenciano de Empleo y Formación (LABORA).</t>
  </si>
  <si>
    <t>Total</t>
  </si>
  <si>
    <t>Hombres</t>
  </si>
  <si>
    <t>Mujeres</t>
  </si>
  <si>
    <t>Industria</t>
  </si>
  <si>
    <t>Construcción</t>
  </si>
  <si>
    <t>Servicios</t>
  </si>
  <si>
    <t>Fuente: Servicio Público de Empleo Estatal (SEPE).</t>
  </si>
  <si>
    <t>De 16 a 24</t>
  </si>
  <si>
    <t xml:space="preserve">De 25 a 44 </t>
  </si>
  <si>
    <t>De 45 o más</t>
  </si>
  <si>
    <t>CONTRATOS DE TRABAJO REGISTRADOS</t>
  </si>
  <si>
    <t>1. Contratos registrados en la ciudad de València por mes según sector de actividad. 2024</t>
  </si>
  <si>
    <t>Agricultura, ramaderia, silvicultura i pesca</t>
  </si>
  <si>
    <t>Indefinidos</t>
  </si>
  <si>
    <t>Temporales</t>
  </si>
  <si>
    <t>2. Contratos registrados en la ciudad de València según mes, tipo de contrato y sexo. 2024</t>
  </si>
  <si>
    <t>3. Contratos registrados en la ciudad de València según mes, edad y sexo.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</si>
</sst>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3" fontId="2" fillId="0" borderId="0" xfId="0" applyNumberFormat="1" applyFont="1"/>
    <xf numFmtId="3" fontId="2" fillId="3" borderId="1" xfId="0" applyNumberFormat="1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right"/>
    </xf>
    <xf numFmtId="3" fontId="6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8" fillId="0" borderId="0" xfId="0" applyFont="1"/>
    <xf numFmtId="3" fontId="2" fillId="0" borderId="1" xfId="0" applyNumberFormat="1" applyFont="1" applyFill="1" applyBorder="1"/>
    <xf numFmtId="3" fontId="6" fillId="0" borderId="1" xfId="0" applyNumberFormat="1" applyFont="1" applyFill="1" applyBorder="1"/>
    <xf numFmtId="0" fontId="6" fillId="0" borderId="0" xfId="0" applyFont="1"/>
    <xf numFmtId="0" fontId="4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/>
    <xf numFmtId="0" fontId="2" fillId="0" borderId="0" xfId="0" applyFont="1" applyAlignment="1">
      <alignment horizontal="left" vertical="center" indent="1"/>
    </xf>
    <xf numFmtId="3" fontId="6" fillId="3" borderId="1" xfId="0" applyNumberFormat="1" applyFont="1" applyFill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114300</xdr:rowOff>
    </xdr:from>
    <xdr:to>
      <xdr:col>1</xdr:col>
      <xdr:colOff>4867275</xdr:colOff>
      <xdr:row>16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4800"/>
          <a:ext cx="5029200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22" t="s">
        <v>23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V984"/>
  <sheetViews>
    <sheetView workbookViewId="0"/>
  </sheetViews>
  <sheetFormatPr baseColWidth="10" defaultColWidth="11.42578125" defaultRowHeight="15" customHeight="1" x14ac:dyDescent="0.2"/>
  <cols>
    <col min="1" max="1" width="14.28515625" customWidth="1"/>
    <col min="2" max="2" width="11.140625" customWidth="1"/>
    <col min="3" max="3" width="17.5703125" customWidth="1"/>
    <col min="4" max="6" width="14.7109375" customWidth="1"/>
    <col min="7" max="7" width="4.85546875" customWidth="1"/>
    <col min="8" max="12" width="10.5703125" customWidth="1"/>
  </cols>
  <sheetData>
    <row r="1" spans="1:22" ht="15.75" customHeight="1" x14ac:dyDescent="0.25">
      <c r="A1" s="30" t="s">
        <v>24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8.25" x14ac:dyDescent="0.2">
      <c r="A3" s="10"/>
      <c r="B3" s="10" t="s">
        <v>13</v>
      </c>
      <c r="C3" s="26" t="s">
        <v>25</v>
      </c>
      <c r="D3" s="10" t="s">
        <v>16</v>
      </c>
      <c r="E3" s="10" t="s">
        <v>17</v>
      </c>
      <c r="F3" s="10" t="s">
        <v>18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">
      <c r="A4" s="25" t="s">
        <v>13</v>
      </c>
      <c r="B4" s="11">
        <f>SUM(B5:B16)</f>
        <v>280104</v>
      </c>
      <c r="C4" s="11">
        <f>SUM(C5:C16)</f>
        <v>14908</v>
      </c>
      <c r="D4" s="11">
        <f>SUM(D5:D16)</f>
        <v>11303</v>
      </c>
      <c r="E4" s="11">
        <f>SUM(E5:E16)</f>
        <v>13732</v>
      </c>
      <c r="F4" s="11">
        <f>SUM(F5:F16)</f>
        <v>240161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">
      <c r="A5" s="21" t="s">
        <v>0</v>
      </c>
      <c r="B5" s="6">
        <v>20628</v>
      </c>
      <c r="C5" s="6">
        <v>1865</v>
      </c>
      <c r="D5" s="6">
        <v>955</v>
      </c>
      <c r="E5" s="6">
        <v>1198</v>
      </c>
      <c r="F5" s="6">
        <v>16610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">
      <c r="A6" s="20" t="s">
        <v>1</v>
      </c>
      <c r="B6" s="5">
        <v>23215</v>
      </c>
      <c r="C6" s="5">
        <v>1740</v>
      </c>
      <c r="D6" s="5">
        <v>905</v>
      </c>
      <c r="E6" s="5">
        <v>1240</v>
      </c>
      <c r="F6" s="5">
        <v>19330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">
      <c r="A7" s="21" t="s">
        <v>2</v>
      </c>
      <c r="B7" s="6">
        <v>21793</v>
      </c>
      <c r="C7" s="6">
        <v>1115</v>
      </c>
      <c r="D7" s="6">
        <v>950</v>
      </c>
      <c r="E7" s="6">
        <v>941</v>
      </c>
      <c r="F7" s="6">
        <v>18787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">
      <c r="A8" s="20" t="s">
        <v>3</v>
      </c>
      <c r="B8" s="5">
        <v>21304</v>
      </c>
      <c r="C8" s="5">
        <v>1300</v>
      </c>
      <c r="D8" s="5">
        <v>1011</v>
      </c>
      <c r="E8" s="5">
        <v>1222</v>
      </c>
      <c r="F8" s="5">
        <v>17771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">
      <c r="A9" s="21" t="s">
        <v>4</v>
      </c>
      <c r="B9" s="6">
        <v>24018</v>
      </c>
      <c r="C9" s="6">
        <v>1372</v>
      </c>
      <c r="D9" s="6">
        <v>951</v>
      </c>
      <c r="E9" s="6">
        <v>1216</v>
      </c>
      <c r="F9" s="6">
        <v>20479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20" t="s">
        <v>5</v>
      </c>
      <c r="B10" s="5">
        <v>24702</v>
      </c>
      <c r="C10" s="5">
        <v>678</v>
      </c>
      <c r="D10" s="5">
        <v>807</v>
      </c>
      <c r="E10" s="5">
        <v>1193</v>
      </c>
      <c r="F10" s="5">
        <v>22024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21" t="s">
        <v>6</v>
      </c>
      <c r="B11" s="6">
        <v>25997</v>
      </c>
      <c r="C11" s="6">
        <v>592</v>
      </c>
      <c r="D11" s="6">
        <v>1129</v>
      </c>
      <c r="E11" s="6">
        <v>1221</v>
      </c>
      <c r="F11" s="6">
        <v>23055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20" t="s">
        <v>7</v>
      </c>
      <c r="B12" s="5">
        <v>16395</v>
      </c>
      <c r="C12" s="5">
        <v>151</v>
      </c>
      <c r="D12" s="5">
        <v>722</v>
      </c>
      <c r="E12" s="5">
        <v>801</v>
      </c>
      <c r="F12" s="5">
        <v>14721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21" t="s">
        <v>8</v>
      </c>
      <c r="B13" s="6">
        <v>25683</v>
      </c>
      <c r="C13" s="6">
        <v>576</v>
      </c>
      <c r="D13" s="6">
        <v>1094</v>
      </c>
      <c r="E13" s="6">
        <v>1409</v>
      </c>
      <c r="F13" s="6">
        <v>22604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20" t="s">
        <v>9</v>
      </c>
      <c r="B14" s="5">
        <v>29442</v>
      </c>
      <c r="C14" s="5">
        <v>1641</v>
      </c>
      <c r="D14" s="5">
        <v>1035</v>
      </c>
      <c r="E14" s="5">
        <v>1224</v>
      </c>
      <c r="F14" s="5">
        <v>25542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21" t="s">
        <v>10</v>
      </c>
      <c r="B15" s="6">
        <v>23581</v>
      </c>
      <c r="C15" s="6">
        <v>1763</v>
      </c>
      <c r="D15" s="6">
        <v>985</v>
      </c>
      <c r="E15" s="6">
        <v>1112</v>
      </c>
      <c r="F15" s="6">
        <v>19721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20" t="s">
        <v>11</v>
      </c>
      <c r="B16" s="5">
        <v>23346</v>
      </c>
      <c r="C16" s="5">
        <v>2115</v>
      </c>
      <c r="D16" s="5">
        <v>759</v>
      </c>
      <c r="E16" s="5">
        <v>955</v>
      </c>
      <c r="F16" s="5">
        <v>19517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x14ac:dyDescent="0.2">
      <c r="A17" s="16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2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2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</sheetData>
  <pageMargins left="0.39370078740157477" right="0.39370078740157477" top="0.59055118110236215" bottom="0.59055118110236215" header="0" footer="0"/>
  <pageSetup paperSize="9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100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"/>
      <c r="E8" s="1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"/>
      <c r="E9" s="1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"/>
      <c r="E10" s="1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"/>
      <c r="E11" s="1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X920"/>
  <sheetViews>
    <sheetView workbookViewId="0"/>
  </sheetViews>
  <sheetFormatPr baseColWidth="10" defaultColWidth="11.42578125" defaultRowHeight="15" customHeight="1" x14ac:dyDescent="0.2"/>
  <cols>
    <col min="1" max="1" width="15.28515625" customWidth="1"/>
    <col min="2" max="14" width="12.85546875" customWidth="1"/>
  </cols>
  <sheetData>
    <row r="1" spans="1:24" ht="15.75" customHeight="1" x14ac:dyDescent="0.25">
      <c r="A1" s="30" t="s">
        <v>28</v>
      </c>
      <c r="B1" s="1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">
      <c r="A2" s="2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10" t="s">
        <v>13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14" t="s">
        <v>13</v>
      </c>
      <c r="B4" s="15">
        <f>SUM(B5:B6)</f>
        <v>280104</v>
      </c>
      <c r="C4" s="15">
        <f t="shared" ref="C4:N4" si="0">SUM(C5:C6)</f>
        <v>20628</v>
      </c>
      <c r="D4" s="15">
        <f t="shared" si="0"/>
        <v>23215</v>
      </c>
      <c r="E4" s="15">
        <f t="shared" si="0"/>
        <v>21793</v>
      </c>
      <c r="F4" s="15">
        <f t="shared" si="0"/>
        <v>21304</v>
      </c>
      <c r="G4" s="15">
        <f t="shared" si="0"/>
        <v>24018</v>
      </c>
      <c r="H4" s="15">
        <f t="shared" si="0"/>
        <v>24702</v>
      </c>
      <c r="I4" s="15">
        <f t="shared" si="0"/>
        <v>25997</v>
      </c>
      <c r="J4" s="15">
        <f t="shared" si="0"/>
        <v>16395</v>
      </c>
      <c r="K4" s="15">
        <f t="shared" si="0"/>
        <v>25683</v>
      </c>
      <c r="L4" s="15">
        <f t="shared" si="0"/>
        <v>29442</v>
      </c>
      <c r="M4" s="15">
        <f t="shared" si="0"/>
        <v>23581</v>
      </c>
      <c r="N4" s="15">
        <f t="shared" si="0"/>
        <v>23346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1" t="s">
        <v>26</v>
      </c>
      <c r="B5" s="6">
        <f>B8+B11</f>
        <v>141137</v>
      </c>
      <c r="C5" s="6">
        <f>C8+C11</f>
        <v>10783</v>
      </c>
      <c r="D5" s="6">
        <f t="shared" ref="D5:N5" si="1">D8+D11</f>
        <v>12059</v>
      </c>
      <c r="E5" s="6">
        <f t="shared" si="1"/>
        <v>11130</v>
      </c>
      <c r="F5" s="6">
        <f t="shared" si="1"/>
        <v>11466</v>
      </c>
      <c r="G5" s="6">
        <f t="shared" si="1"/>
        <v>13033</v>
      </c>
      <c r="H5" s="6">
        <f t="shared" si="1"/>
        <v>12469</v>
      </c>
      <c r="I5" s="6">
        <f t="shared" si="1"/>
        <v>11903</v>
      </c>
      <c r="J5" s="6">
        <f t="shared" si="1"/>
        <v>7714</v>
      </c>
      <c r="K5" s="6">
        <f t="shared" si="1"/>
        <v>14153</v>
      </c>
      <c r="L5" s="6">
        <f t="shared" si="1"/>
        <v>15274</v>
      </c>
      <c r="M5" s="6">
        <f t="shared" si="1"/>
        <v>11449</v>
      </c>
      <c r="N5" s="6">
        <f t="shared" si="1"/>
        <v>9704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0" t="s">
        <v>27</v>
      </c>
      <c r="B6" s="23">
        <f>B9+B12</f>
        <v>138967</v>
      </c>
      <c r="C6" s="23">
        <f>C9+C12</f>
        <v>9845</v>
      </c>
      <c r="D6" s="23">
        <f t="shared" ref="D6:N6" si="2">D9+D12</f>
        <v>11156</v>
      </c>
      <c r="E6" s="23">
        <f t="shared" si="2"/>
        <v>10663</v>
      </c>
      <c r="F6" s="23">
        <f t="shared" si="2"/>
        <v>9838</v>
      </c>
      <c r="G6" s="23">
        <f t="shared" si="2"/>
        <v>10985</v>
      </c>
      <c r="H6" s="23">
        <f t="shared" si="2"/>
        <v>12233</v>
      </c>
      <c r="I6" s="23">
        <f t="shared" si="2"/>
        <v>14094</v>
      </c>
      <c r="J6" s="23">
        <f t="shared" si="2"/>
        <v>8681</v>
      </c>
      <c r="K6" s="23">
        <f t="shared" si="2"/>
        <v>11530</v>
      </c>
      <c r="L6" s="23">
        <f t="shared" si="2"/>
        <v>14168</v>
      </c>
      <c r="M6" s="23">
        <f t="shared" si="2"/>
        <v>12132</v>
      </c>
      <c r="N6" s="23">
        <f t="shared" si="2"/>
        <v>13642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27" t="s">
        <v>14</v>
      </c>
      <c r="B7" s="29">
        <f>B8+B9</f>
        <v>138338</v>
      </c>
      <c r="C7" s="29">
        <f t="shared" ref="C7:N7" si="3">C8+C9</f>
        <v>10661</v>
      </c>
      <c r="D7" s="29">
        <f t="shared" si="3"/>
        <v>11499</v>
      </c>
      <c r="E7" s="29">
        <f t="shared" si="3"/>
        <v>10843</v>
      </c>
      <c r="F7" s="29">
        <f t="shared" si="3"/>
        <v>10731</v>
      </c>
      <c r="G7" s="29">
        <f t="shared" si="3"/>
        <v>11993</v>
      </c>
      <c r="H7" s="29">
        <f t="shared" si="3"/>
        <v>11732</v>
      </c>
      <c r="I7" s="29">
        <f t="shared" si="3"/>
        <v>12723</v>
      </c>
      <c r="J7" s="29">
        <f t="shared" si="3"/>
        <v>8046</v>
      </c>
      <c r="K7" s="29">
        <f t="shared" si="3"/>
        <v>12236</v>
      </c>
      <c r="L7" s="29">
        <f t="shared" si="3"/>
        <v>14319</v>
      </c>
      <c r="M7" s="29">
        <f t="shared" si="3"/>
        <v>11779</v>
      </c>
      <c r="N7" s="29">
        <f t="shared" si="3"/>
        <v>11776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28" t="s">
        <v>26</v>
      </c>
      <c r="B8" s="13">
        <f>SUM(C8:N8)</f>
        <v>74330</v>
      </c>
      <c r="C8" s="13">
        <v>6000</v>
      </c>
      <c r="D8" s="13">
        <v>6373</v>
      </c>
      <c r="E8" s="13">
        <v>5893</v>
      </c>
      <c r="F8" s="13">
        <v>6193</v>
      </c>
      <c r="G8" s="13">
        <v>6900</v>
      </c>
      <c r="H8" s="13">
        <v>6262</v>
      </c>
      <c r="I8" s="13">
        <v>6411</v>
      </c>
      <c r="J8" s="13">
        <v>4173</v>
      </c>
      <c r="K8" s="13">
        <v>6971</v>
      </c>
      <c r="L8" s="13">
        <v>7732</v>
      </c>
      <c r="M8" s="13">
        <v>6308</v>
      </c>
      <c r="N8" s="13">
        <v>5114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1" t="s">
        <v>27</v>
      </c>
      <c r="B9" s="6">
        <f t="shared" ref="B9:B12" si="4">SUM(C9:N9)</f>
        <v>64008</v>
      </c>
      <c r="C9" s="6">
        <v>4661</v>
      </c>
      <c r="D9" s="6">
        <v>5126</v>
      </c>
      <c r="E9" s="6">
        <v>4950</v>
      </c>
      <c r="F9" s="6">
        <v>4538</v>
      </c>
      <c r="G9" s="6">
        <v>5093</v>
      </c>
      <c r="H9" s="6">
        <v>5470</v>
      </c>
      <c r="I9" s="6">
        <v>6312</v>
      </c>
      <c r="J9" s="6">
        <v>3873</v>
      </c>
      <c r="K9" s="6">
        <v>5265</v>
      </c>
      <c r="L9" s="6">
        <v>6587</v>
      </c>
      <c r="M9" s="6">
        <v>5471</v>
      </c>
      <c r="N9" s="6">
        <v>6662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14" t="s">
        <v>15</v>
      </c>
      <c r="B10" s="15">
        <f>B11+B12</f>
        <v>141766</v>
      </c>
      <c r="C10" s="15">
        <f t="shared" ref="C10:N10" si="5">C11+C12</f>
        <v>9967</v>
      </c>
      <c r="D10" s="15">
        <f t="shared" si="5"/>
        <v>11716</v>
      </c>
      <c r="E10" s="15">
        <f t="shared" si="5"/>
        <v>10950</v>
      </c>
      <c r="F10" s="15">
        <f t="shared" si="5"/>
        <v>10573</v>
      </c>
      <c r="G10" s="15">
        <f t="shared" si="5"/>
        <v>12025</v>
      </c>
      <c r="H10" s="15">
        <f t="shared" si="5"/>
        <v>12970</v>
      </c>
      <c r="I10" s="15">
        <f t="shared" si="5"/>
        <v>13274</v>
      </c>
      <c r="J10" s="15">
        <f t="shared" si="5"/>
        <v>8349</v>
      </c>
      <c r="K10" s="15">
        <f t="shared" si="5"/>
        <v>13447</v>
      </c>
      <c r="L10" s="15">
        <f t="shared" si="5"/>
        <v>15123</v>
      </c>
      <c r="M10" s="15">
        <f t="shared" si="5"/>
        <v>11802</v>
      </c>
      <c r="N10" s="15">
        <f t="shared" si="5"/>
        <v>11570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1" t="s">
        <v>26</v>
      </c>
      <c r="B11" s="6">
        <f t="shared" si="4"/>
        <v>66807</v>
      </c>
      <c r="C11" s="6">
        <v>4783</v>
      </c>
      <c r="D11" s="6">
        <v>5686</v>
      </c>
      <c r="E11" s="6">
        <v>5237</v>
      </c>
      <c r="F11" s="6">
        <v>5273</v>
      </c>
      <c r="G11" s="6">
        <v>6133</v>
      </c>
      <c r="H11" s="6">
        <v>6207</v>
      </c>
      <c r="I11" s="6">
        <v>5492</v>
      </c>
      <c r="J11" s="6">
        <v>3541</v>
      </c>
      <c r="K11" s="6">
        <v>7182</v>
      </c>
      <c r="L11" s="6">
        <v>7542</v>
      </c>
      <c r="M11" s="6">
        <v>5141</v>
      </c>
      <c r="N11" s="6">
        <v>4590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28" t="s">
        <v>27</v>
      </c>
      <c r="B12" s="13">
        <f t="shared" si="4"/>
        <v>74959</v>
      </c>
      <c r="C12" s="13">
        <v>5184</v>
      </c>
      <c r="D12" s="13">
        <v>6030</v>
      </c>
      <c r="E12" s="13">
        <v>5713</v>
      </c>
      <c r="F12" s="13">
        <v>5300</v>
      </c>
      <c r="G12" s="13">
        <v>5892</v>
      </c>
      <c r="H12" s="13">
        <v>6763</v>
      </c>
      <c r="I12" s="13">
        <v>7782</v>
      </c>
      <c r="J12" s="13">
        <v>4808</v>
      </c>
      <c r="K12" s="13">
        <v>6265</v>
      </c>
      <c r="L12" s="13">
        <v>7581</v>
      </c>
      <c r="M12" s="13">
        <v>6661</v>
      </c>
      <c r="N12" s="13">
        <v>6980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x14ac:dyDescent="0.2">
      <c r="A13" s="16" t="s">
        <v>19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1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1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1"/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1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1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1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"/>
      <c r="B25" s="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1"/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1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1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1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"/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1"/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1"/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1"/>
      <c r="B34" s="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1"/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1"/>
      <c r="B36" s="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1"/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"/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1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1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1"/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1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1"/>
      <c r="B45" s="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1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1"/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1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">
      <c r="A50" s="1"/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">
      <c r="A51" s="1"/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">
      <c r="A52" s="1"/>
      <c r="B52" s="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">
      <c r="A53" s="1"/>
      <c r="B53" s="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1"/>
      <c r="B54" s="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">
      <c r="A56" s="1"/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2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x14ac:dyDescent="0.2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x14ac:dyDescent="0.2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x14ac:dyDescent="0.2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x14ac:dyDescent="0.2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2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2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2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2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x14ac:dyDescent="0.2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x14ac:dyDescent="0.2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x14ac:dyDescent="0.2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x14ac:dyDescent="0.2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x14ac:dyDescent="0.2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x14ac:dyDescent="0.2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x14ac:dyDescent="0.2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x14ac:dyDescent="0.2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x14ac:dyDescent="0.2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x14ac:dyDescent="0.2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x14ac:dyDescent="0.2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x14ac:dyDescent="0.2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x14ac:dyDescent="0.2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x14ac:dyDescent="0.2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x14ac:dyDescent="0.2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x14ac:dyDescent="0.2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x14ac:dyDescent="0.2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x14ac:dyDescent="0.2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x14ac:dyDescent="0.2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x14ac:dyDescent="0.2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x14ac:dyDescent="0.2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x14ac:dyDescent="0.2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x14ac:dyDescent="0.2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x14ac:dyDescent="0.2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x14ac:dyDescent="0.2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x14ac:dyDescent="0.2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x14ac:dyDescent="0.2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x14ac:dyDescent="0.2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x14ac:dyDescent="0.2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x14ac:dyDescent="0.2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x14ac:dyDescent="0.2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x14ac:dyDescent="0.2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x14ac:dyDescent="0.2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x14ac:dyDescent="0.2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x14ac:dyDescent="0.2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x14ac:dyDescent="0.2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x14ac:dyDescent="0.2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x14ac:dyDescent="0.2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x14ac:dyDescent="0.2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x14ac:dyDescent="0.2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x14ac:dyDescent="0.2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x14ac:dyDescent="0.2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x14ac:dyDescent="0.2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x14ac:dyDescent="0.2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x14ac:dyDescent="0.2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x14ac:dyDescent="0.2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x14ac:dyDescent="0.2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x14ac:dyDescent="0.2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x14ac:dyDescent="0.2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x14ac:dyDescent="0.2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x14ac:dyDescent="0.2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x14ac:dyDescent="0.2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x14ac:dyDescent="0.2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x14ac:dyDescent="0.2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x14ac:dyDescent="0.2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x14ac:dyDescent="0.2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x14ac:dyDescent="0.2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x14ac:dyDescent="0.2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x14ac:dyDescent="0.2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x14ac:dyDescent="0.2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x14ac:dyDescent="0.2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2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x14ac:dyDescent="0.2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x14ac:dyDescent="0.2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x14ac:dyDescent="0.2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x14ac:dyDescent="0.2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x14ac:dyDescent="0.2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x14ac:dyDescent="0.2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x14ac:dyDescent="0.2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x14ac:dyDescent="0.2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x14ac:dyDescent="0.2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x14ac:dyDescent="0.2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x14ac:dyDescent="0.2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x14ac:dyDescent="0.2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x14ac:dyDescent="0.2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x14ac:dyDescent="0.2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x14ac:dyDescent="0.2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x14ac:dyDescent="0.2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x14ac:dyDescent="0.2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x14ac:dyDescent="0.2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x14ac:dyDescent="0.2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x14ac:dyDescent="0.2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x14ac:dyDescent="0.2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x14ac:dyDescent="0.2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x14ac:dyDescent="0.2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x14ac:dyDescent="0.2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x14ac:dyDescent="0.2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x14ac:dyDescent="0.2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x14ac:dyDescent="0.2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x14ac:dyDescent="0.2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x14ac:dyDescent="0.2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x14ac:dyDescent="0.2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x14ac:dyDescent="0.2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x14ac:dyDescent="0.2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x14ac:dyDescent="0.2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x14ac:dyDescent="0.2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x14ac:dyDescent="0.2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x14ac:dyDescent="0.2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x14ac:dyDescent="0.2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x14ac:dyDescent="0.2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x14ac:dyDescent="0.2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x14ac:dyDescent="0.2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x14ac:dyDescent="0.2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x14ac:dyDescent="0.2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x14ac:dyDescent="0.2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x14ac:dyDescent="0.2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x14ac:dyDescent="0.2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x14ac:dyDescent="0.2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x14ac:dyDescent="0.2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x14ac:dyDescent="0.2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x14ac:dyDescent="0.2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x14ac:dyDescent="0.2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x14ac:dyDescent="0.2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x14ac:dyDescent="0.2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x14ac:dyDescent="0.2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x14ac:dyDescent="0.2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x14ac:dyDescent="0.2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x14ac:dyDescent="0.2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x14ac:dyDescent="0.2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x14ac:dyDescent="0.2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x14ac:dyDescent="0.2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x14ac:dyDescent="0.2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x14ac:dyDescent="0.2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x14ac:dyDescent="0.2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x14ac:dyDescent="0.2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x14ac:dyDescent="0.2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x14ac:dyDescent="0.2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x14ac:dyDescent="0.2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x14ac:dyDescent="0.2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x14ac:dyDescent="0.2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x14ac:dyDescent="0.2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x14ac:dyDescent="0.2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x14ac:dyDescent="0.2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x14ac:dyDescent="0.2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x14ac:dyDescent="0.2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x14ac:dyDescent="0.2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x14ac:dyDescent="0.2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x14ac:dyDescent="0.2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x14ac:dyDescent="0.2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x14ac:dyDescent="0.2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x14ac:dyDescent="0.2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x14ac:dyDescent="0.2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x14ac:dyDescent="0.2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x14ac:dyDescent="0.2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x14ac:dyDescent="0.2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x14ac:dyDescent="0.2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x14ac:dyDescent="0.2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x14ac:dyDescent="0.2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x14ac:dyDescent="0.2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x14ac:dyDescent="0.2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x14ac:dyDescent="0.2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x14ac:dyDescent="0.2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customHeight="1" x14ac:dyDescent="0.2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customHeight="1" x14ac:dyDescent="0.2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customHeight="1" x14ac:dyDescent="0.2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customHeight="1" x14ac:dyDescent="0.2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customHeight="1" x14ac:dyDescent="0.2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customHeight="1" x14ac:dyDescent="0.2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customHeight="1" x14ac:dyDescent="0.2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customHeight="1" x14ac:dyDescent="0.2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customHeight="1" x14ac:dyDescent="0.2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customHeight="1" x14ac:dyDescent="0.2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customHeight="1" x14ac:dyDescent="0.2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customHeight="1" x14ac:dyDescent="0.2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customHeight="1" x14ac:dyDescent="0.2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customHeight="1" x14ac:dyDescent="0.2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customHeight="1" x14ac:dyDescent="0.2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customHeight="1" x14ac:dyDescent="0.2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customHeight="1" x14ac:dyDescent="0.2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customHeight="1" x14ac:dyDescent="0.2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customHeight="1" x14ac:dyDescent="0.2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customHeight="1" x14ac:dyDescent="0.2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customHeight="1" x14ac:dyDescent="0.2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customHeight="1" x14ac:dyDescent="0.2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customHeight="1" x14ac:dyDescent="0.2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customHeight="1" x14ac:dyDescent="0.2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customHeight="1" x14ac:dyDescent="0.2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customHeight="1" x14ac:dyDescent="0.2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customHeight="1" x14ac:dyDescent="0.2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customHeight="1" x14ac:dyDescent="0.2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customHeight="1" x14ac:dyDescent="0.2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customHeight="1" x14ac:dyDescent="0.2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customHeight="1" x14ac:dyDescent="0.2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customHeight="1" x14ac:dyDescent="0.2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customHeight="1" x14ac:dyDescent="0.2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customHeight="1" x14ac:dyDescent="0.2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customHeight="1" x14ac:dyDescent="0.2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customHeight="1" x14ac:dyDescent="0.2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customHeight="1" x14ac:dyDescent="0.2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customHeight="1" x14ac:dyDescent="0.2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customHeight="1" x14ac:dyDescent="0.2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customHeight="1" x14ac:dyDescent="0.2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customHeight="1" x14ac:dyDescent="0.2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customHeight="1" x14ac:dyDescent="0.2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customHeight="1" x14ac:dyDescent="0.2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customHeight="1" x14ac:dyDescent="0.2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customHeight="1" x14ac:dyDescent="0.2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customHeight="1" x14ac:dyDescent="0.2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customHeight="1" x14ac:dyDescent="0.2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customHeight="1" x14ac:dyDescent="0.2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customHeight="1" x14ac:dyDescent="0.2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customHeight="1" x14ac:dyDescent="0.2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customHeight="1" x14ac:dyDescent="0.2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customHeight="1" x14ac:dyDescent="0.2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customHeight="1" x14ac:dyDescent="0.2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customHeight="1" x14ac:dyDescent="0.2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customHeight="1" x14ac:dyDescent="0.2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customHeight="1" x14ac:dyDescent="0.2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customHeight="1" x14ac:dyDescent="0.2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customHeight="1" x14ac:dyDescent="0.2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customHeight="1" x14ac:dyDescent="0.2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customHeight="1" x14ac:dyDescent="0.2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customHeight="1" x14ac:dyDescent="0.2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customHeight="1" x14ac:dyDescent="0.2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customHeight="1" x14ac:dyDescent="0.2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customHeight="1" x14ac:dyDescent="0.2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customHeight="1" x14ac:dyDescent="0.2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customHeight="1" x14ac:dyDescent="0.2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customHeight="1" x14ac:dyDescent="0.2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customHeight="1" x14ac:dyDescent="0.2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customHeight="1" x14ac:dyDescent="0.2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customHeight="1" x14ac:dyDescent="0.2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customHeight="1" x14ac:dyDescent="0.2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customHeight="1" x14ac:dyDescent="0.2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customHeight="1" x14ac:dyDescent="0.2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customHeight="1" x14ac:dyDescent="0.2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customHeight="1" x14ac:dyDescent="0.2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customHeight="1" x14ac:dyDescent="0.2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customHeight="1" x14ac:dyDescent="0.2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customHeight="1" x14ac:dyDescent="0.2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customHeight="1" x14ac:dyDescent="0.2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customHeight="1" x14ac:dyDescent="0.2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customHeight="1" x14ac:dyDescent="0.2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customHeight="1" x14ac:dyDescent="0.2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customHeight="1" x14ac:dyDescent="0.2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customHeight="1" x14ac:dyDescent="0.2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customHeight="1" x14ac:dyDescent="0.2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customHeight="1" x14ac:dyDescent="0.2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customHeight="1" x14ac:dyDescent="0.2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customHeight="1" x14ac:dyDescent="0.2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customHeight="1" x14ac:dyDescent="0.2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customHeight="1" x14ac:dyDescent="0.2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customHeight="1" x14ac:dyDescent="0.2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customHeight="1" x14ac:dyDescent="0.2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customHeight="1" x14ac:dyDescent="0.2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customHeight="1" x14ac:dyDescent="0.2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customHeight="1" x14ac:dyDescent="0.2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customHeight="1" x14ac:dyDescent="0.2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customHeight="1" x14ac:dyDescent="0.2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customHeight="1" x14ac:dyDescent="0.2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customHeight="1" x14ac:dyDescent="0.2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customHeight="1" x14ac:dyDescent="0.2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customHeight="1" x14ac:dyDescent="0.2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customHeight="1" x14ac:dyDescent="0.2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customHeight="1" x14ac:dyDescent="0.2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customHeight="1" x14ac:dyDescent="0.2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customHeight="1" x14ac:dyDescent="0.2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customHeight="1" x14ac:dyDescent="0.2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customHeight="1" x14ac:dyDescent="0.2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customHeight="1" x14ac:dyDescent="0.2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customHeight="1" x14ac:dyDescent="0.2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customHeight="1" x14ac:dyDescent="0.2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customHeight="1" x14ac:dyDescent="0.2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customHeight="1" x14ac:dyDescent="0.2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customHeight="1" x14ac:dyDescent="0.2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customHeight="1" x14ac:dyDescent="0.2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customHeight="1" x14ac:dyDescent="0.2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customHeight="1" x14ac:dyDescent="0.2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customHeight="1" x14ac:dyDescent="0.2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customHeight="1" x14ac:dyDescent="0.2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customHeight="1" x14ac:dyDescent="0.2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customHeight="1" x14ac:dyDescent="0.2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customHeight="1" x14ac:dyDescent="0.2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customHeight="1" x14ac:dyDescent="0.2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customHeight="1" x14ac:dyDescent="0.2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customHeight="1" x14ac:dyDescent="0.2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customHeight="1" x14ac:dyDescent="0.2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customHeight="1" x14ac:dyDescent="0.2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customHeight="1" x14ac:dyDescent="0.2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customHeight="1" x14ac:dyDescent="0.2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customHeight="1" x14ac:dyDescent="0.2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customHeight="1" x14ac:dyDescent="0.2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customHeight="1" x14ac:dyDescent="0.2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customHeight="1" x14ac:dyDescent="0.2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customHeight="1" x14ac:dyDescent="0.2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customHeight="1" x14ac:dyDescent="0.2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customHeight="1" x14ac:dyDescent="0.2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customHeight="1" x14ac:dyDescent="0.2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customHeight="1" x14ac:dyDescent="0.2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customHeight="1" x14ac:dyDescent="0.2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customHeight="1" x14ac:dyDescent="0.2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customHeight="1" x14ac:dyDescent="0.2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customHeight="1" x14ac:dyDescent="0.2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customHeight="1" x14ac:dyDescent="0.2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customHeight="1" x14ac:dyDescent="0.2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customHeight="1" x14ac:dyDescent="0.2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customHeight="1" x14ac:dyDescent="0.2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customHeight="1" x14ac:dyDescent="0.2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customHeight="1" x14ac:dyDescent="0.2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customHeight="1" x14ac:dyDescent="0.2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customHeight="1" x14ac:dyDescent="0.2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customHeight="1" x14ac:dyDescent="0.2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customHeight="1" x14ac:dyDescent="0.2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customHeight="1" x14ac:dyDescent="0.2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customHeight="1" x14ac:dyDescent="0.2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customHeight="1" x14ac:dyDescent="0.2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customHeight="1" x14ac:dyDescent="0.2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customHeight="1" x14ac:dyDescent="0.2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customHeight="1" x14ac:dyDescent="0.2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customHeight="1" x14ac:dyDescent="0.2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customHeight="1" x14ac:dyDescent="0.2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customHeight="1" x14ac:dyDescent="0.2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customHeight="1" x14ac:dyDescent="0.2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customHeight="1" x14ac:dyDescent="0.2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customHeight="1" x14ac:dyDescent="0.2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customHeight="1" x14ac:dyDescent="0.2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customHeight="1" x14ac:dyDescent="0.2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customHeight="1" x14ac:dyDescent="0.2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customHeight="1" x14ac:dyDescent="0.2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customHeight="1" x14ac:dyDescent="0.2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customHeight="1" x14ac:dyDescent="0.2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customHeight="1" x14ac:dyDescent="0.2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customHeight="1" x14ac:dyDescent="0.2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customHeight="1" x14ac:dyDescent="0.2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customHeight="1" x14ac:dyDescent="0.2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customHeight="1" x14ac:dyDescent="0.2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customHeight="1" x14ac:dyDescent="0.2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customHeight="1" x14ac:dyDescent="0.2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customHeight="1" x14ac:dyDescent="0.2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customHeight="1" x14ac:dyDescent="0.2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customHeight="1" x14ac:dyDescent="0.2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customHeight="1" x14ac:dyDescent="0.2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customHeight="1" x14ac:dyDescent="0.2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customHeight="1" x14ac:dyDescent="0.2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customHeight="1" x14ac:dyDescent="0.2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customHeight="1" x14ac:dyDescent="0.2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customHeight="1" x14ac:dyDescent="0.2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customHeight="1" x14ac:dyDescent="0.2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customHeight="1" x14ac:dyDescent="0.2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customHeight="1" x14ac:dyDescent="0.2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customHeight="1" x14ac:dyDescent="0.2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customHeight="1" x14ac:dyDescent="0.2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customHeight="1" x14ac:dyDescent="0.2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customHeight="1" x14ac:dyDescent="0.2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customHeight="1" x14ac:dyDescent="0.2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customHeight="1" x14ac:dyDescent="0.2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customHeight="1" x14ac:dyDescent="0.2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customHeight="1" x14ac:dyDescent="0.2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customHeight="1" x14ac:dyDescent="0.2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customHeight="1" x14ac:dyDescent="0.2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customHeight="1" x14ac:dyDescent="0.2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customHeight="1" x14ac:dyDescent="0.2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customHeight="1" x14ac:dyDescent="0.2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customHeight="1" x14ac:dyDescent="0.2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customHeight="1" x14ac:dyDescent="0.2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customHeight="1" x14ac:dyDescent="0.2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customHeight="1" x14ac:dyDescent="0.2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customHeight="1" x14ac:dyDescent="0.2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customHeight="1" x14ac:dyDescent="0.2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customHeight="1" x14ac:dyDescent="0.2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customHeight="1" x14ac:dyDescent="0.2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customHeight="1" x14ac:dyDescent="0.2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customHeight="1" x14ac:dyDescent="0.2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customHeight="1" x14ac:dyDescent="0.2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customHeight="1" x14ac:dyDescent="0.2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customHeight="1" x14ac:dyDescent="0.2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customHeight="1" x14ac:dyDescent="0.2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customHeight="1" x14ac:dyDescent="0.2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customHeight="1" x14ac:dyDescent="0.2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customHeight="1" x14ac:dyDescent="0.2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customHeight="1" x14ac:dyDescent="0.2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customHeight="1" x14ac:dyDescent="0.2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customHeight="1" x14ac:dyDescent="0.2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customHeight="1" x14ac:dyDescent="0.2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customHeight="1" x14ac:dyDescent="0.2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customHeight="1" x14ac:dyDescent="0.2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customHeight="1" x14ac:dyDescent="0.2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customHeight="1" x14ac:dyDescent="0.2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customHeight="1" x14ac:dyDescent="0.2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customHeight="1" x14ac:dyDescent="0.2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customHeight="1" x14ac:dyDescent="0.2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customHeight="1" x14ac:dyDescent="0.2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customHeight="1" x14ac:dyDescent="0.2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customHeight="1" x14ac:dyDescent="0.2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customHeight="1" x14ac:dyDescent="0.2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customHeight="1" x14ac:dyDescent="0.2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customHeight="1" x14ac:dyDescent="0.2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customHeight="1" x14ac:dyDescent="0.2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customHeight="1" x14ac:dyDescent="0.2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customHeight="1" x14ac:dyDescent="0.2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customHeight="1" x14ac:dyDescent="0.2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customHeight="1" x14ac:dyDescent="0.2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customHeight="1" x14ac:dyDescent="0.2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customHeight="1" x14ac:dyDescent="0.2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customHeight="1" x14ac:dyDescent="0.2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customHeight="1" x14ac:dyDescent="0.2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customHeight="1" x14ac:dyDescent="0.2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customHeight="1" x14ac:dyDescent="0.2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customHeight="1" x14ac:dyDescent="0.2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customHeight="1" x14ac:dyDescent="0.2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customHeight="1" x14ac:dyDescent="0.2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customHeight="1" x14ac:dyDescent="0.2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customHeight="1" x14ac:dyDescent="0.2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customHeight="1" x14ac:dyDescent="0.2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customHeight="1" x14ac:dyDescent="0.2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customHeight="1" x14ac:dyDescent="0.2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customHeight="1" x14ac:dyDescent="0.2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customHeight="1" x14ac:dyDescent="0.2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customHeight="1" x14ac:dyDescent="0.2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customHeight="1" x14ac:dyDescent="0.2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customHeight="1" x14ac:dyDescent="0.2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customHeight="1" x14ac:dyDescent="0.2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customHeight="1" x14ac:dyDescent="0.2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customHeight="1" x14ac:dyDescent="0.2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customHeight="1" x14ac:dyDescent="0.2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customHeight="1" x14ac:dyDescent="0.2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customHeight="1" x14ac:dyDescent="0.2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customHeight="1" x14ac:dyDescent="0.2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customHeight="1" x14ac:dyDescent="0.2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customHeight="1" x14ac:dyDescent="0.2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customHeight="1" x14ac:dyDescent="0.2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customHeight="1" x14ac:dyDescent="0.2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customHeight="1" x14ac:dyDescent="0.2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customHeight="1" x14ac:dyDescent="0.2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customHeight="1" x14ac:dyDescent="0.2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customHeight="1" x14ac:dyDescent="0.2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customHeight="1" x14ac:dyDescent="0.2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customHeight="1" x14ac:dyDescent="0.2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customHeight="1" x14ac:dyDescent="0.2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customHeight="1" x14ac:dyDescent="0.2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customHeight="1" x14ac:dyDescent="0.2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customHeight="1" x14ac:dyDescent="0.2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customHeight="1" x14ac:dyDescent="0.2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customHeight="1" x14ac:dyDescent="0.2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customHeight="1" x14ac:dyDescent="0.2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customHeight="1" x14ac:dyDescent="0.2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customHeight="1" x14ac:dyDescent="0.2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customHeight="1" x14ac:dyDescent="0.2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customHeight="1" x14ac:dyDescent="0.2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customHeight="1" x14ac:dyDescent="0.2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customHeight="1" x14ac:dyDescent="0.2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customHeight="1" x14ac:dyDescent="0.2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customHeight="1" x14ac:dyDescent="0.2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customHeight="1" x14ac:dyDescent="0.2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customHeight="1" x14ac:dyDescent="0.2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customHeight="1" x14ac:dyDescent="0.2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customHeight="1" x14ac:dyDescent="0.2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customHeight="1" x14ac:dyDescent="0.2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customHeight="1" x14ac:dyDescent="0.2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customHeight="1" x14ac:dyDescent="0.2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customHeight="1" x14ac:dyDescent="0.2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customHeight="1" x14ac:dyDescent="0.2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customHeight="1" x14ac:dyDescent="0.2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customHeight="1" x14ac:dyDescent="0.2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customHeight="1" x14ac:dyDescent="0.2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customHeight="1" x14ac:dyDescent="0.2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customHeight="1" x14ac:dyDescent="0.2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customHeight="1" x14ac:dyDescent="0.2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customHeight="1" x14ac:dyDescent="0.2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customHeight="1" x14ac:dyDescent="0.2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customHeight="1" x14ac:dyDescent="0.2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customHeight="1" x14ac:dyDescent="0.2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customHeight="1" x14ac:dyDescent="0.2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customHeight="1" x14ac:dyDescent="0.2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customHeight="1" x14ac:dyDescent="0.2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customHeight="1" x14ac:dyDescent="0.2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customHeight="1" x14ac:dyDescent="0.2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customHeight="1" x14ac:dyDescent="0.2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customHeight="1" x14ac:dyDescent="0.2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customHeight="1" x14ac:dyDescent="0.2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customHeight="1" x14ac:dyDescent="0.2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customHeight="1" x14ac:dyDescent="0.2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customHeight="1" x14ac:dyDescent="0.2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customHeight="1" x14ac:dyDescent="0.2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customHeight="1" x14ac:dyDescent="0.2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customHeight="1" x14ac:dyDescent="0.2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customHeight="1" x14ac:dyDescent="0.2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customHeight="1" x14ac:dyDescent="0.2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customHeight="1" x14ac:dyDescent="0.2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customHeight="1" x14ac:dyDescent="0.2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customHeight="1" x14ac:dyDescent="0.2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customHeight="1" x14ac:dyDescent="0.2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customHeight="1" x14ac:dyDescent="0.2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customHeight="1" x14ac:dyDescent="0.2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customHeight="1" x14ac:dyDescent="0.2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customHeight="1" x14ac:dyDescent="0.2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customHeight="1" x14ac:dyDescent="0.2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customHeight="1" x14ac:dyDescent="0.2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customHeight="1" x14ac:dyDescent="0.2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customHeight="1" x14ac:dyDescent="0.2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customHeight="1" x14ac:dyDescent="0.2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customHeight="1" x14ac:dyDescent="0.2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customHeight="1" x14ac:dyDescent="0.2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customHeight="1" x14ac:dyDescent="0.2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x14ac:dyDescent="0.2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customHeight="1" x14ac:dyDescent="0.2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customHeight="1" x14ac:dyDescent="0.2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customHeight="1" x14ac:dyDescent="0.2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customHeight="1" x14ac:dyDescent="0.2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customHeight="1" x14ac:dyDescent="0.2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customHeight="1" x14ac:dyDescent="0.2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customHeight="1" x14ac:dyDescent="0.2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customHeight="1" x14ac:dyDescent="0.2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customHeight="1" x14ac:dyDescent="0.2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customHeight="1" x14ac:dyDescent="0.2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customHeight="1" x14ac:dyDescent="0.2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customHeight="1" x14ac:dyDescent="0.2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customHeight="1" x14ac:dyDescent="0.2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customHeight="1" x14ac:dyDescent="0.2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customHeight="1" x14ac:dyDescent="0.2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customHeight="1" x14ac:dyDescent="0.2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customHeight="1" x14ac:dyDescent="0.2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customHeight="1" x14ac:dyDescent="0.2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customHeight="1" x14ac:dyDescent="0.2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customHeight="1" x14ac:dyDescent="0.2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customHeight="1" x14ac:dyDescent="0.2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customHeight="1" x14ac:dyDescent="0.2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customHeight="1" x14ac:dyDescent="0.2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customHeight="1" x14ac:dyDescent="0.2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customHeight="1" x14ac:dyDescent="0.2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customHeight="1" x14ac:dyDescent="0.2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customHeight="1" x14ac:dyDescent="0.2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customHeight="1" x14ac:dyDescent="0.2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customHeight="1" x14ac:dyDescent="0.2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customHeight="1" x14ac:dyDescent="0.2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customHeight="1" x14ac:dyDescent="0.2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customHeight="1" x14ac:dyDescent="0.2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customHeight="1" x14ac:dyDescent="0.2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customHeight="1" x14ac:dyDescent="0.2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customHeight="1" x14ac:dyDescent="0.2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customHeight="1" x14ac:dyDescent="0.2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customHeight="1" x14ac:dyDescent="0.2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customHeight="1" x14ac:dyDescent="0.2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customHeight="1" x14ac:dyDescent="0.2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customHeight="1" x14ac:dyDescent="0.2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customHeight="1" x14ac:dyDescent="0.2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customHeight="1" x14ac:dyDescent="0.2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customHeight="1" x14ac:dyDescent="0.2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customHeight="1" x14ac:dyDescent="0.2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customHeight="1" x14ac:dyDescent="0.2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customHeight="1" x14ac:dyDescent="0.2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customHeight="1" x14ac:dyDescent="0.2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customHeight="1" x14ac:dyDescent="0.2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customHeight="1" x14ac:dyDescent="0.2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customHeight="1" x14ac:dyDescent="0.2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customHeight="1" x14ac:dyDescent="0.2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customHeight="1" x14ac:dyDescent="0.2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customHeight="1" x14ac:dyDescent="0.2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customHeight="1" x14ac:dyDescent="0.2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customHeight="1" x14ac:dyDescent="0.2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customHeight="1" x14ac:dyDescent="0.2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customHeight="1" x14ac:dyDescent="0.2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customHeight="1" x14ac:dyDescent="0.2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customHeight="1" x14ac:dyDescent="0.2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customHeight="1" x14ac:dyDescent="0.2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customHeight="1" x14ac:dyDescent="0.2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customHeight="1" x14ac:dyDescent="0.2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customHeight="1" x14ac:dyDescent="0.2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customHeight="1" x14ac:dyDescent="0.2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customHeight="1" x14ac:dyDescent="0.2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customHeight="1" x14ac:dyDescent="0.2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customHeight="1" x14ac:dyDescent="0.2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customHeight="1" x14ac:dyDescent="0.2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customHeight="1" x14ac:dyDescent="0.2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customHeight="1" x14ac:dyDescent="0.2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 x14ac:dyDescent="0.2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customHeight="1" x14ac:dyDescent="0.2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customHeight="1" x14ac:dyDescent="0.2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customHeight="1" x14ac:dyDescent="0.2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customHeight="1" x14ac:dyDescent="0.2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customHeight="1" x14ac:dyDescent="0.2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customHeight="1" x14ac:dyDescent="0.2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customHeight="1" x14ac:dyDescent="0.2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 x14ac:dyDescent="0.2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customHeight="1" x14ac:dyDescent="0.2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customHeight="1" x14ac:dyDescent="0.2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customHeight="1" x14ac:dyDescent="0.2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customHeight="1" x14ac:dyDescent="0.2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customHeight="1" x14ac:dyDescent="0.2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customHeight="1" x14ac:dyDescent="0.2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customHeight="1" x14ac:dyDescent="0.2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customHeight="1" x14ac:dyDescent="0.2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customHeight="1" x14ac:dyDescent="0.2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customHeight="1" x14ac:dyDescent="0.2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customHeight="1" x14ac:dyDescent="0.2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customHeight="1" x14ac:dyDescent="0.2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customHeight="1" x14ac:dyDescent="0.2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customHeight="1" x14ac:dyDescent="0.2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customHeight="1" x14ac:dyDescent="0.2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customHeight="1" x14ac:dyDescent="0.2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customHeight="1" x14ac:dyDescent="0.2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 x14ac:dyDescent="0.2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customHeight="1" x14ac:dyDescent="0.2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customHeight="1" x14ac:dyDescent="0.2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customHeight="1" x14ac:dyDescent="0.2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customHeight="1" x14ac:dyDescent="0.2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customHeight="1" x14ac:dyDescent="0.2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customHeight="1" x14ac:dyDescent="0.2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customHeight="1" x14ac:dyDescent="0.2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customHeight="1" x14ac:dyDescent="0.2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customHeight="1" x14ac:dyDescent="0.2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customHeight="1" x14ac:dyDescent="0.2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customHeight="1" x14ac:dyDescent="0.2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customHeight="1" x14ac:dyDescent="0.2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customHeight="1" x14ac:dyDescent="0.2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customHeight="1" x14ac:dyDescent="0.2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customHeight="1" x14ac:dyDescent="0.2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customHeight="1" x14ac:dyDescent="0.2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customHeight="1" x14ac:dyDescent="0.2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customHeight="1" x14ac:dyDescent="0.2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customHeight="1" x14ac:dyDescent="0.2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customHeight="1" x14ac:dyDescent="0.2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customHeight="1" x14ac:dyDescent="0.2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customHeight="1" x14ac:dyDescent="0.2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customHeight="1" x14ac:dyDescent="0.2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customHeight="1" x14ac:dyDescent="0.2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customHeight="1" x14ac:dyDescent="0.2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customHeight="1" x14ac:dyDescent="0.2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customHeight="1" x14ac:dyDescent="0.2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customHeight="1" x14ac:dyDescent="0.2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customHeight="1" x14ac:dyDescent="0.2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customHeight="1" x14ac:dyDescent="0.2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customHeight="1" x14ac:dyDescent="0.2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customHeight="1" x14ac:dyDescent="0.2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customHeight="1" x14ac:dyDescent="0.2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customHeight="1" x14ac:dyDescent="0.2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customHeight="1" x14ac:dyDescent="0.2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customHeight="1" x14ac:dyDescent="0.2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customHeight="1" x14ac:dyDescent="0.2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customHeight="1" x14ac:dyDescent="0.2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customHeight="1" x14ac:dyDescent="0.2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customHeight="1" x14ac:dyDescent="0.2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customHeight="1" x14ac:dyDescent="0.2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customHeight="1" x14ac:dyDescent="0.2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customHeight="1" x14ac:dyDescent="0.2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customHeight="1" x14ac:dyDescent="0.2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customHeight="1" x14ac:dyDescent="0.2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customHeight="1" x14ac:dyDescent="0.2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customHeight="1" x14ac:dyDescent="0.2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customHeight="1" x14ac:dyDescent="0.2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customHeight="1" x14ac:dyDescent="0.2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customHeight="1" x14ac:dyDescent="0.2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customHeight="1" x14ac:dyDescent="0.2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customHeight="1" x14ac:dyDescent="0.2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customHeight="1" x14ac:dyDescent="0.2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customHeight="1" x14ac:dyDescent="0.2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customHeight="1" x14ac:dyDescent="0.2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customHeight="1" x14ac:dyDescent="0.2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customHeight="1" x14ac:dyDescent="0.2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customHeight="1" x14ac:dyDescent="0.2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customHeight="1" x14ac:dyDescent="0.2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customHeight="1" x14ac:dyDescent="0.2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customHeight="1" x14ac:dyDescent="0.2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customHeight="1" x14ac:dyDescent="0.2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customHeight="1" x14ac:dyDescent="0.2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customHeight="1" x14ac:dyDescent="0.2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customHeight="1" x14ac:dyDescent="0.2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customHeight="1" x14ac:dyDescent="0.2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customHeight="1" x14ac:dyDescent="0.2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customHeight="1" x14ac:dyDescent="0.2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customHeight="1" x14ac:dyDescent="0.2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customHeight="1" x14ac:dyDescent="0.2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customHeight="1" x14ac:dyDescent="0.2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customHeight="1" x14ac:dyDescent="0.2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customHeight="1" x14ac:dyDescent="0.2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customHeight="1" x14ac:dyDescent="0.2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customHeight="1" x14ac:dyDescent="0.2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customHeight="1" x14ac:dyDescent="0.2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customHeight="1" x14ac:dyDescent="0.2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customHeight="1" x14ac:dyDescent="0.2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customHeight="1" x14ac:dyDescent="0.2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customHeight="1" x14ac:dyDescent="0.2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customHeight="1" x14ac:dyDescent="0.2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customHeight="1" x14ac:dyDescent="0.2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customHeight="1" x14ac:dyDescent="0.2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customHeight="1" x14ac:dyDescent="0.2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customHeight="1" x14ac:dyDescent="0.2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customHeight="1" x14ac:dyDescent="0.2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customHeight="1" x14ac:dyDescent="0.2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customHeight="1" x14ac:dyDescent="0.2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customHeight="1" x14ac:dyDescent="0.2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customHeight="1" x14ac:dyDescent="0.2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customHeight="1" x14ac:dyDescent="0.2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customHeight="1" x14ac:dyDescent="0.2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customHeight="1" x14ac:dyDescent="0.2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customHeight="1" x14ac:dyDescent="0.2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customHeight="1" x14ac:dyDescent="0.2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customHeight="1" x14ac:dyDescent="0.2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customHeight="1" x14ac:dyDescent="0.2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customHeight="1" x14ac:dyDescent="0.2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customHeight="1" x14ac:dyDescent="0.2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customHeight="1" x14ac:dyDescent="0.2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customHeight="1" x14ac:dyDescent="0.2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customHeight="1" x14ac:dyDescent="0.2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customHeight="1" x14ac:dyDescent="0.2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customHeight="1" x14ac:dyDescent="0.2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customHeight="1" x14ac:dyDescent="0.2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customHeight="1" x14ac:dyDescent="0.2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customHeight="1" x14ac:dyDescent="0.2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customHeight="1" x14ac:dyDescent="0.2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customHeight="1" x14ac:dyDescent="0.2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customHeight="1" x14ac:dyDescent="0.2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customHeight="1" x14ac:dyDescent="0.2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customHeight="1" x14ac:dyDescent="0.2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customHeight="1" x14ac:dyDescent="0.2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customHeight="1" x14ac:dyDescent="0.2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customHeight="1" x14ac:dyDescent="0.2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customHeight="1" x14ac:dyDescent="0.2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customHeight="1" x14ac:dyDescent="0.2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customHeight="1" x14ac:dyDescent="0.2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customHeight="1" x14ac:dyDescent="0.2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customHeight="1" x14ac:dyDescent="0.2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customHeight="1" x14ac:dyDescent="0.2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customHeight="1" x14ac:dyDescent="0.2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customHeight="1" x14ac:dyDescent="0.2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customHeight="1" x14ac:dyDescent="0.2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customHeight="1" x14ac:dyDescent="0.2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customHeight="1" x14ac:dyDescent="0.2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customHeight="1" x14ac:dyDescent="0.2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customHeight="1" x14ac:dyDescent="0.2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customHeight="1" x14ac:dyDescent="0.2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customHeight="1" x14ac:dyDescent="0.2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customHeight="1" x14ac:dyDescent="0.2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customHeight="1" x14ac:dyDescent="0.2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customHeight="1" x14ac:dyDescent="0.2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customHeight="1" x14ac:dyDescent="0.2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customHeight="1" x14ac:dyDescent="0.2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customHeight="1" x14ac:dyDescent="0.2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customHeight="1" x14ac:dyDescent="0.2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customHeight="1" x14ac:dyDescent="0.2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customHeight="1" x14ac:dyDescent="0.2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customHeight="1" x14ac:dyDescent="0.2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customHeight="1" x14ac:dyDescent="0.2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customHeight="1" x14ac:dyDescent="0.2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customHeight="1" x14ac:dyDescent="0.2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customHeight="1" x14ac:dyDescent="0.2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customHeight="1" x14ac:dyDescent="0.2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customHeight="1" x14ac:dyDescent="0.2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customHeight="1" x14ac:dyDescent="0.2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customHeight="1" x14ac:dyDescent="0.2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customHeight="1" x14ac:dyDescent="0.2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customHeight="1" x14ac:dyDescent="0.2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customHeight="1" x14ac:dyDescent="0.2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customHeight="1" x14ac:dyDescent="0.2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customHeight="1" x14ac:dyDescent="0.2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customHeight="1" x14ac:dyDescent="0.2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customHeight="1" x14ac:dyDescent="0.2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customHeight="1" x14ac:dyDescent="0.2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customHeight="1" x14ac:dyDescent="0.2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customHeight="1" x14ac:dyDescent="0.2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customHeight="1" x14ac:dyDescent="0.2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customHeight="1" x14ac:dyDescent="0.2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customHeight="1" x14ac:dyDescent="0.2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customHeight="1" x14ac:dyDescent="0.2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customHeight="1" x14ac:dyDescent="0.2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customHeight="1" x14ac:dyDescent="0.2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customHeight="1" x14ac:dyDescent="0.2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customHeight="1" x14ac:dyDescent="0.2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customHeight="1" x14ac:dyDescent="0.2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customHeight="1" x14ac:dyDescent="0.2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customHeight="1" x14ac:dyDescent="0.2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customHeight="1" x14ac:dyDescent="0.2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customHeight="1" x14ac:dyDescent="0.2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customHeight="1" x14ac:dyDescent="0.2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customHeight="1" x14ac:dyDescent="0.2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customHeight="1" x14ac:dyDescent="0.2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customHeight="1" x14ac:dyDescent="0.2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customHeight="1" x14ac:dyDescent="0.2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customHeight="1" x14ac:dyDescent="0.2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customHeight="1" x14ac:dyDescent="0.2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customHeight="1" x14ac:dyDescent="0.2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customHeight="1" x14ac:dyDescent="0.2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</sheetData>
  <pageMargins left="0.39370078740157477" right="0.39370078740157477" top="0.59055118110236215" bottom="0.59055118110236215" header="0" footer="0"/>
  <pageSetup paperSize="9" scale="53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X996"/>
  <sheetViews>
    <sheetView topLeftCell="K1" workbookViewId="0"/>
  </sheetViews>
  <sheetFormatPr baseColWidth="10" defaultColWidth="11.42578125" defaultRowHeight="15" customHeight="1" x14ac:dyDescent="0.2"/>
  <cols>
    <col min="1" max="1" width="14.28515625" customWidth="1"/>
    <col min="2" max="14" width="12.85546875" customWidth="1"/>
  </cols>
  <sheetData>
    <row r="1" spans="1:24" ht="15.75" customHeight="1" x14ac:dyDescent="0.25">
      <c r="A1" s="30" t="s">
        <v>29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10" t="s">
        <v>13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14" t="s">
        <v>13</v>
      </c>
      <c r="B4" s="11">
        <f>SUM(B5:B7)</f>
        <v>280104</v>
      </c>
      <c r="C4" s="11">
        <f t="shared" ref="C4:N4" si="0">SUM(C5:C7)</f>
        <v>20628</v>
      </c>
      <c r="D4" s="11">
        <f t="shared" si="0"/>
        <v>23215</v>
      </c>
      <c r="E4" s="11">
        <f t="shared" si="0"/>
        <v>21793</v>
      </c>
      <c r="F4" s="11">
        <f t="shared" si="0"/>
        <v>21304</v>
      </c>
      <c r="G4" s="11">
        <f t="shared" si="0"/>
        <v>24018</v>
      </c>
      <c r="H4" s="11">
        <f t="shared" si="0"/>
        <v>24702</v>
      </c>
      <c r="I4" s="11">
        <f t="shared" si="0"/>
        <v>25997</v>
      </c>
      <c r="J4" s="11">
        <f t="shared" si="0"/>
        <v>16395</v>
      </c>
      <c r="K4" s="11">
        <f t="shared" si="0"/>
        <v>25683</v>
      </c>
      <c r="L4" s="11">
        <f t="shared" si="0"/>
        <v>29442</v>
      </c>
      <c r="M4" s="11">
        <f t="shared" si="0"/>
        <v>23581</v>
      </c>
      <c r="N4" s="11">
        <f t="shared" si="0"/>
        <v>23346</v>
      </c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1" t="s">
        <v>20</v>
      </c>
      <c r="B5" s="6">
        <f>SUM(C5:N5)</f>
        <v>76164</v>
      </c>
      <c r="C5" s="6">
        <v>4760</v>
      </c>
      <c r="D5" s="6">
        <v>5487</v>
      </c>
      <c r="E5" s="6">
        <v>5588</v>
      </c>
      <c r="F5" s="6">
        <v>5154</v>
      </c>
      <c r="G5" s="6">
        <v>6383</v>
      </c>
      <c r="H5" s="6">
        <v>8073</v>
      </c>
      <c r="I5" s="6">
        <v>8202</v>
      </c>
      <c r="J5" s="6">
        <v>4532</v>
      </c>
      <c r="K5" s="6">
        <v>7012</v>
      </c>
      <c r="L5" s="6">
        <v>8379</v>
      </c>
      <c r="M5" s="6">
        <v>5725</v>
      </c>
      <c r="N5" s="6">
        <v>6869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0" t="s">
        <v>21</v>
      </c>
      <c r="B6" s="5">
        <f>SUM(C6:N6)</f>
        <v>137719</v>
      </c>
      <c r="C6" s="5">
        <v>10591</v>
      </c>
      <c r="D6" s="5">
        <v>12043</v>
      </c>
      <c r="E6" s="5">
        <v>11167</v>
      </c>
      <c r="F6" s="5">
        <v>11082</v>
      </c>
      <c r="G6" s="5">
        <v>11982</v>
      </c>
      <c r="H6" s="5">
        <v>11443</v>
      </c>
      <c r="I6" s="5">
        <v>11897</v>
      </c>
      <c r="J6" s="5">
        <v>7976</v>
      </c>
      <c r="K6" s="5">
        <v>12598</v>
      </c>
      <c r="L6" s="5">
        <v>14123</v>
      </c>
      <c r="M6" s="5">
        <v>11652</v>
      </c>
      <c r="N6" s="5">
        <v>11165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21" t="s">
        <v>22</v>
      </c>
      <c r="B7" s="6">
        <f>SUM(C7:N7)</f>
        <v>66221</v>
      </c>
      <c r="C7" s="6">
        <v>5277</v>
      </c>
      <c r="D7" s="6">
        <v>5685</v>
      </c>
      <c r="E7" s="6">
        <v>5038</v>
      </c>
      <c r="F7" s="6">
        <v>5068</v>
      </c>
      <c r="G7" s="6">
        <v>5653</v>
      </c>
      <c r="H7" s="6">
        <v>5186</v>
      </c>
      <c r="I7" s="6">
        <v>5898</v>
      </c>
      <c r="J7" s="6">
        <v>3887</v>
      </c>
      <c r="K7" s="6">
        <v>6073</v>
      </c>
      <c r="L7" s="6">
        <v>6940</v>
      </c>
      <c r="M7" s="6">
        <v>6204</v>
      </c>
      <c r="N7" s="6">
        <v>5312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14" t="s">
        <v>14</v>
      </c>
      <c r="B8" s="24">
        <f>SUM(B9:B11)</f>
        <v>138338</v>
      </c>
      <c r="C8" s="24">
        <f t="shared" ref="C8:N8" si="1">SUM(C9:C11)</f>
        <v>10661</v>
      </c>
      <c r="D8" s="24">
        <f t="shared" si="1"/>
        <v>11499</v>
      </c>
      <c r="E8" s="24">
        <f t="shared" si="1"/>
        <v>10843</v>
      </c>
      <c r="F8" s="24">
        <f t="shared" si="1"/>
        <v>10731</v>
      </c>
      <c r="G8" s="24">
        <f t="shared" si="1"/>
        <v>11993</v>
      </c>
      <c r="H8" s="24">
        <f t="shared" si="1"/>
        <v>11732</v>
      </c>
      <c r="I8" s="24">
        <f t="shared" si="1"/>
        <v>12723</v>
      </c>
      <c r="J8" s="24">
        <f t="shared" si="1"/>
        <v>8046</v>
      </c>
      <c r="K8" s="24">
        <f t="shared" si="1"/>
        <v>12236</v>
      </c>
      <c r="L8" s="24">
        <f t="shared" si="1"/>
        <v>14319</v>
      </c>
      <c r="M8" s="24">
        <f t="shared" si="1"/>
        <v>11779</v>
      </c>
      <c r="N8" s="24">
        <f t="shared" si="1"/>
        <v>11776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1" t="s">
        <v>20</v>
      </c>
      <c r="B9" s="6">
        <f>SUM(C9:N9)</f>
        <v>36739</v>
      </c>
      <c r="C9" s="6">
        <v>2397</v>
      </c>
      <c r="D9" s="6">
        <v>2636</v>
      </c>
      <c r="E9" s="6">
        <v>2717</v>
      </c>
      <c r="F9" s="6">
        <v>2567</v>
      </c>
      <c r="G9" s="6">
        <v>3099</v>
      </c>
      <c r="H9" s="6">
        <v>3720</v>
      </c>
      <c r="I9" s="6">
        <v>4044</v>
      </c>
      <c r="J9" s="6">
        <v>2222</v>
      </c>
      <c r="K9" s="6">
        <v>3244</v>
      </c>
      <c r="L9" s="6">
        <v>3907</v>
      </c>
      <c r="M9" s="6">
        <v>2903</v>
      </c>
      <c r="N9" s="6">
        <v>3283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20" t="s">
        <v>21</v>
      </c>
      <c r="B10" s="5">
        <f>SUM(C10:N10)</f>
        <v>69407</v>
      </c>
      <c r="C10" s="5">
        <v>5605</v>
      </c>
      <c r="D10" s="5">
        <v>6042</v>
      </c>
      <c r="E10" s="5">
        <v>5607</v>
      </c>
      <c r="F10" s="5">
        <v>5566</v>
      </c>
      <c r="G10" s="5">
        <v>6068</v>
      </c>
      <c r="H10" s="5">
        <v>5556</v>
      </c>
      <c r="I10" s="5">
        <v>5941</v>
      </c>
      <c r="J10" s="5">
        <v>4006</v>
      </c>
      <c r="K10" s="5">
        <v>6076</v>
      </c>
      <c r="L10" s="5">
        <v>7078</v>
      </c>
      <c r="M10" s="5">
        <v>6072</v>
      </c>
      <c r="N10" s="5">
        <v>5790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1" t="s">
        <v>22</v>
      </c>
      <c r="B11" s="6">
        <f>SUM(C11:N11)</f>
        <v>32192</v>
      </c>
      <c r="C11" s="6">
        <v>2659</v>
      </c>
      <c r="D11" s="6">
        <v>2821</v>
      </c>
      <c r="E11" s="6">
        <v>2519</v>
      </c>
      <c r="F11" s="6">
        <v>2598</v>
      </c>
      <c r="G11" s="6">
        <v>2826</v>
      </c>
      <c r="H11" s="6">
        <v>2456</v>
      </c>
      <c r="I11" s="6">
        <v>2738</v>
      </c>
      <c r="J11" s="6">
        <v>1818</v>
      </c>
      <c r="K11" s="6">
        <v>2916</v>
      </c>
      <c r="L11" s="6">
        <v>3334</v>
      </c>
      <c r="M11" s="6">
        <v>2804</v>
      </c>
      <c r="N11" s="6">
        <v>2703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14" t="s">
        <v>15</v>
      </c>
      <c r="B12" s="24">
        <f>SUM(B13:B15)</f>
        <v>141766</v>
      </c>
      <c r="C12" s="24">
        <f t="shared" ref="C12:N12" si="2">SUM(C13:C15)</f>
        <v>9967</v>
      </c>
      <c r="D12" s="24">
        <f t="shared" si="2"/>
        <v>11716</v>
      </c>
      <c r="E12" s="24">
        <f t="shared" si="2"/>
        <v>10950</v>
      </c>
      <c r="F12" s="24">
        <f t="shared" si="2"/>
        <v>10573</v>
      </c>
      <c r="G12" s="24">
        <f t="shared" si="2"/>
        <v>12025</v>
      </c>
      <c r="H12" s="24">
        <f t="shared" si="2"/>
        <v>12970</v>
      </c>
      <c r="I12" s="24">
        <f t="shared" si="2"/>
        <v>13274</v>
      </c>
      <c r="J12" s="24">
        <f t="shared" si="2"/>
        <v>8349</v>
      </c>
      <c r="K12" s="24">
        <f t="shared" si="2"/>
        <v>13447</v>
      </c>
      <c r="L12" s="24">
        <f t="shared" si="2"/>
        <v>15123</v>
      </c>
      <c r="M12" s="24">
        <f t="shared" si="2"/>
        <v>11802</v>
      </c>
      <c r="N12" s="24">
        <f t="shared" si="2"/>
        <v>11570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">
      <c r="A13" s="21" t="s">
        <v>20</v>
      </c>
      <c r="B13" s="6">
        <f>SUM(C13:N13)</f>
        <v>39425</v>
      </c>
      <c r="C13" s="6">
        <v>2363</v>
      </c>
      <c r="D13" s="6">
        <v>2851</v>
      </c>
      <c r="E13" s="6">
        <v>2871</v>
      </c>
      <c r="F13" s="6">
        <v>2587</v>
      </c>
      <c r="G13" s="6">
        <v>3284</v>
      </c>
      <c r="H13" s="6">
        <v>4353</v>
      </c>
      <c r="I13" s="6">
        <v>4158</v>
      </c>
      <c r="J13" s="6">
        <v>2310</v>
      </c>
      <c r="K13" s="6">
        <v>3768</v>
      </c>
      <c r="L13" s="6">
        <v>4472</v>
      </c>
      <c r="M13" s="6">
        <v>2822</v>
      </c>
      <c r="N13" s="6">
        <v>3586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20" t="s">
        <v>21</v>
      </c>
      <c r="B14" s="5">
        <f>SUM(C14:N14)</f>
        <v>68312</v>
      </c>
      <c r="C14" s="5">
        <v>4986</v>
      </c>
      <c r="D14" s="5">
        <v>6001</v>
      </c>
      <c r="E14" s="5">
        <v>5560</v>
      </c>
      <c r="F14" s="5">
        <v>5516</v>
      </c>
      <c r="G14" s="5">
        <v>5914</v>
      </c>
      <c r="H14" s="5">
        <v>5887</v>
      </c>
      <c r="I14" s="5">
        <v>5956</v>
      </c>
      <c r="J14" s="5">
        <v>3970</v>
      </c>
      <c r="K14" s="5">
        <v>6522</v>
      </c>
      <c r="L14" s="5">
        <v>7045</v>
      </c>
      <c r="M14" s="5">
        <v>5580</v>
      </c>
      <c r="N14" s="5">
        <v>5375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21" t="s">
        <v>22</v>
      </c>
      <c r="B15" s="6">
        <f>SUM(C15:N15)</f>
        <v>34029</v>
      </c>
      <c r="C15" s="6">
        <v>2618</v>
      </c>
      <c r="D15" s="6">
        <v>2864</v>
      </c>
      <c r="E15" s="6">
        <v>2519</v>
      </c>
      <c r="F15" s="6">
        <v>2470</v>
      </c>
      <c r="G15" s="6">
        <v>2827</v>
      </c>
      <c r="H15" s="6">
        <v>2730</v>
      </c>
      <c r="I15" s="6">
        <v>3160</v>
      </c>
      <c r="J15" s="6">
        <v>2069</v>
      </c>
      <c r="K15" s="6">
        <v>3157</v>
      </c>
      <c r="L15" s="6">
        <v>3606</v>
      </c>
      <c r="M15" s="6">
        <v>3400</v>
      </c>
      <c r="N15" s="6">
        <v>2609</v>
      </c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16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1"/>
      <c r="B17" s="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1"/>
      <c r="B18" s="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1"/>
      <c r="B19" s="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1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pageMargins left="0.39370078740157477" right="0.39370078740157477" top="0.59055118110236215" bottom="0.59055118110236215" header="0" footer="0"/>
  <pageSetup paperSize="9" scale="53" fitToHeight="0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1 graf1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2025-11-11T15:18:24Z</dcterms:modified>
</cp:coreProperties>
</file>